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62913"/>
</workbook>
</file>

<file path=xl/calcChain.xml><?xml version="1.0" encoding="utf-8"?>
<calcChain xmlns="http://schemas.openxmlformats.org/spreadsheetml/2006/main">
  <c r="N11" i="1" l="1"/>
  <c r="P12" i="1"/>
  <c r="O12" i="1"/>
  <c r="N12" i="1"/>
  <c r="N27" i="1" l="1"/>
  <c r="N7" i="1" l="1"/>
  <c r="N8" i="1"/>
  <c r="N68" i="1"/>
  <c r="N75" i="1"/>
  <c r="N23" i="1" l="1"/>
  <c r="O66" i="1" l="1"/>
  <c r="O11" i="1" s="1"/>
  <c r="O67" i="1"/>
  <c r="O69" i="1"/>
  <c r="O9" i="1" s="1"/>
  <c r="O75" i="1"/>
  <c r="O70" i="1" s="1"/>
  <c r="N31" i="1"/>
  <c r="O15" i="1" l="1"/>
  <c r="N9" i="1"/>
  <c r="N70" i="1"/>
  <c r="N69" i="1"/>
  <c r="N67" i="1"/>
  <c r="N66" i="1"/>
  <c r="P75" i="1"/>
  <c r="N6" i="1" l="1"/>
  <c r="N10" i="1" s="1"/>
  <c r="N15" i="1"/>
  <c r="N51" i="1"/>
  <c r="N19" i="1"/>
  <c r="P11" i="1" l="1"/>
  <c r="P6" i="1" s="1"/>
  <c r="P7" i="1"/>
  <c r="O7" i="1"/>
  <c r="P63" i="1"/>
  <c r="O63" i="1"/>
  <c r="N63" i="1"/>
  <c r="P59" i="1"/>
  <c r="O59" i="1"/>
  <c r="N59" i="1"/>
  <c r="P55" i="1"/>
  <c r="O55" i="1"/>
  <c r="N55" i="1"/>
  <c r="P51" i="1"/>
  <c r="O51" i="1"/>
  <c r="P47" i="1"/>
  <c r="O47" i="1"/>
  <c r="N47" i="1"/>
  <c r="P43" i="1"/>
  <c r="O43" i="1"/>
  <c r="N43" i="1"/>
  <c r="P38" i="1"/>
  <c r="O38" i="1"/>
  <c r="N38" i="1"/>
  <c r="P31" i="1"/>
  <c r="O31" i="1"/>
  <c r="P27" i="1"/>
  <c r="O27" i="1"/>
  <c r="P23" i="1"/>
  <c r="O23" i="1"/>
  <c r="P19" i="1"/>
  <c r="O19" i="1"/>
  <c r="O10" i="1" l="1"/>
  <c r="P15" i="1"/>
  <c r="P10" i="1" s="1"/>
  <c r="O6" i="1"/>
</calcChain>
</file>

<file path=xl/sharedStrings.xml><?xml version="1.0" encoding="utf-8"?>
<sst xmlns="http://schemas.openxmlformats.org/spreadsheetml/2006/main" count="356" uniqueCount="64">
  <si>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</si>
  <si>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</si>
  <si>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</si>
  <si>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</si>
  <si>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</si>
  <si>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Наименование целевых показателей (индикаторов)</t>
  </si>
  <si>
    <t>Ревенская сельская администрация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</si>
  <si>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</si>
  <si>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</si>
  <si>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</si>
  <si>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</si>
  <si>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</si>
  <si>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 1,2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</si>
  <si>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</si>
  <si>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</si>
  <si>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</si>
  <si>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</si>
  <si>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 Бюджет поселения</t>
  </si>
  <si>
    <t>Уплата налогов, сборов и иных обязательных платежей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</si>
  <si>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</si>
  <si>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</si>
  <si>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</si>
  <si>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</si>
  <si>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</si>
  <si>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</si>
  <si>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</si>
  <si>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</si>
  <si>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</si>
  <si>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</si>
  <si>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</si>
  <si>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011</t>
  </si>
  <si>
    <t>50</t>
  </si>
  <si>
    <t>0</t>
  </si>
  <si>
    <t>11</t>
  </si>
  <si>
    <t>1,10</t>
  </si>
  <si>
    <t>80020</t>
  </si>
  <si>
    <t>80040</t>
  </si>
  <si>
    <t>80070</t>
  </si>
  <si>
    <t>80930</t>
  </si>
  <si>
    <t>81410</t>
  </si>
  <si>
    <t>83360</t>
  </si>
  <si>
    <t>51180</t>
  </si>
  <si>
    <t>81140</t>
  </si>
  <si>
    <t>81690</t>
  </si>
  <si>
    <t>81710</t>
  </si>
  <si>
    <t>81730</t>
  </si>
  <si>
    <t>82450</t>
  </si>
  <si>
    <t>1.1</t>
  </si>
  <si>
    <t>1,11</t>
  </si>
  <si>
    <t>1,6</t>
  </si>
  <si>
    <t>Объем средств на реализацию программы, рублей</t>
  </si>
  <si>
    <t>Приложение 2 к муниципальной программе</t>
  </si>
  <si>
    <t>"Выполнение полномочий Ревенского сельского поселения Карачевского муниципального района Брянской области" (2022 - 2024 годы)</t>
  </si>
  <si>
    <t>2</t>
  </si>
  <si>
    <t>2.1</t>
  </si>
  <si>
    <t>S5871</t>
  </si>
  <si>
    <t>2025 год</t>
  </si>
  <si>
    <t>Осуществление первичного воинского учета органами местного самоуправления поселений, муниципальных и городских округов</t>
  </si>
  <si>
    <t>L2990</t>
  </si>
  <si>
    <t>"Увековечение памяти погибших при защите Отечества на 2019-2024 годы"</t>
  </si>
  <si>
    <t>Реализация федеральной целевой программы "Увековечение памяти погибших при защите Отечества на 2019-2024 годы"</t>
  </si>
  <si>
    <t>2026 год</t>
  </si>
  <si>
    <t>поступление из федерального бюджета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</si>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</sst>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tabSelected="1" topLeftCell="F1" workbookViewId="0">
      <selection activeCell="R11" sqref="R11:R15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4" max="14" width="15.42578125" style="17" customWidth="1"/>
    <col min="15" max="15" width="13.42578125" customWidth="1"/>
  </cols>
  <sheetData>
    <row r="1" spans="1:18" ht="25.5" customHeight="1" x14ac:dyDescent="0.25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 t="s">
        <v>51</v>
      </c>
      <c r="O1" s="75"/>
      <c r="P1" s="75"/>
      <c r="Q1" s="75"/>
      <c r="R1" s="75"/>
    </row>
    <row r="2" spans="1:18" ht="25.5" customHeight="1" x14ac:dyDescent="0.25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</row>
    <row r="3" spans="1:18" ht="37.5" customHeight="1" x14ac:dyDescent="0.25">
      <c r="A3" s="1"/>
      <c r="B3" s="2"/>
      <c r="C3" s="2"/>
      <c r="D3" s="80" t="s">
        <v>0</v>
      </c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85.5" customHeight="1" x14ac:dyDescent="0.25">
      <c r="A4" s="43" t="s">
        <v>1</v>
      </c>
      <c r="B4" s="43" t="s">
        <v>2</v>
      </c>
      <c r="C4" s="43"/>
      <c r="D4" s="43"/>
      <c r="E4" s="43"/>
      <c r="F4" s="43" t="s">
        <v>3</v>
      </c>
      <c r="G4" s="43"/>
      <c r="H4" s="43" t="s">
        <v>4</v>
      </c>
      <c r="I4" s="43" t="s">
        <v>24</v>
      </c>
      <c r="J4" s="43"/>
      <c r="K4" s="43"/>
      <c r="L4" s="43"/>
      <c r="M4" s="43"/>
      <c r="N4" s="77" t="s">
        <v>50</v>
      </c>
      <c r="O4" s="78"/>
      <c r="P4" s="78"/>
      <c r="Q4" s="79"/>
      <c r="R4" s="43" t="s">
        <v>5</v>
      </c>
    </row>
    <row r="5" spans="1:18" x14ac:dyDescent="0.25">
      <c r="A5" s="43"/>
      <c r="B5" s="43"/>
      <c r="C5" s="43"/>
      <c r="D5" s="43"/>
      <c r="E5" s="43"/>
      <c r="F5" s="43"/>
      <c r="G5" s="43"/>
      <c r="H5" s="43"/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  <c r="N5" s="13" t="s">
        <v>56</v>
      </c>
      <c r="O5" s="3" t="s">
        <v>61</v>
      </c>
      <c r="P5" s="43" t="s">
        <v>63</v>
      </c>
      <c r="Q5" s="43"/>
      <c r="R5" s="43"/>
    </row>
    <row r="6" spans="1:18" ht="25.5" customHeight="1" x14ac:dyDescent="0.25">
      <c r="A6" s="43"/>
      <c r="B6" s="54" t="s">
        <v>52</v>
      </c>
      <c r="C6" s="54"/>
      <c r="D6" s="54"/>
      <c r="E6" s="54"/>
      <c r="F6" s="41" t="s">
        <v>6</v>
      </c>
      <c r="G6" s="41"/>
      <c r="H6" s="5" t="s">
        <v>7</v>
      </c>
      <c r="I6" s="9" t="s">
        <v>30</v>
      </c>
      <c r="J6" s="9" t="s">
        <v>31</v>
      </c>
      <c r="K6" s="9" t="s">
        <v>32</v>
      </c>
      <c r="L6" s="9" t="s">
        <v>33</v>
      </c>
      <c r="M6" s="9"/>
      <c r="N6" s="18">
        <f>N11</f>
        <v>5754000</v>
      </c>
      <c r="O6" s="18">
        <f t="shared" ref="O6:P7" si="0">O11</f>
        <v>1966500</v>
      </c>
      <c r="P6" s="48">
        <f t="shared" si="0"/>
        <v>1940700</v>
      </c>
      <c r="Q6" s="49"/>
      <c r="R6" s="3"/>
    </row>
    <row r="7" spans="1:18" ht="38.25" x14ac:dyDescent="0.25">
      <c r="A7" s="43"/>
      <c r="B7" s="54"/>
      <c r="C7" s="54"/>
      <c r="D7" s="54"/>
      <c r="E7" s="54"/>
      <c r="F7" s="41"/>
      <c r="G7" s="41"/>
      <c r="H7" s="5" t="s">
        <v>8</v>
      </c>
      <c r="I7" s="9" t="s">
        <v>30</v>
      </c>
      <c r="J7" s="9" t="s">
        <v>31</v>
      </c>
      <c r="K7" s="9" t="s">
        <v>32</v>
      </c>
      <c r="L7" s="9" t="s">
        <v>33</v>
      </c>
      <c r="M7" s="9"/>
      <c r="N7" s="19">
        <f>N12</f>
        <v>163046</v>
      </c>
      <c r="O7" s="19">
        <f t="shared" si="0"/>
        <v>177958</v>
      </c>
      <c r="P7" s="55">
        <f t="shared" si="0"/>
        <v>184202</v>
      </c>
      <c r="Q7" s="56"/>
      <c r="R7" s="3"/>
    </row>
    <row r="8" spans="1:18" ht="38.25" x14ac:dyDescent="0.25">
      <c r="A8" s="43"/>
      <c r="B8" s="54"/>
      <c r="C8" s="54"/>
      <c r="D8" s="54"/>
      <c r="E8" s="54"/>
      <c r="F8" s="41"/>
      <c r="G8" s="41"/>
      <c r="H8" s="31" t="s">
        <v>62</v>
      </c>
      <c r="I8" s="9"/>
      <c r="J8" s="9"/>
      <c r="K8" s="9"/>
      <c r="L8" s="9"/>
      <c r="M8" s="9"/>
      <c r="N8" s="32">
        <f>N13</f>
        <v>0</v>
      </c>
      <c r="O8" s="32"/>
      <c r="P8" s="33"/>
      <c r="Q8" s="34"/>
      <c r="R8" s="30"/>
    </row>
    <row r="9" spans="1:18" ht="25.5" x14ac:dyDescent="0.25">
      <c r="A9" s="43"/>
      <c r="B9" s="54"/>
      <c r="C9" s="54"/>
      <c r="D9" s="54"/>
      <c r="E9" s="54"/>
      <c r="F9" s="41"/>
      <c r="G9" s="41"/>
      <c r="H9" s="5" t="s">
        <v>9</v>
      </c>
      <c r="I9" s="9" t="s">
        <v>30</v>
      </c>
      <c r="J9" s="9" t="s">
        <v>31</v>
      </c>
      <c r="K9" s="9" t="s">
        <v>32</v>
      </c>
      <c r="L9" s="9" t="s">
        <v>33</v>
      </c>
      <c r="M9" s="9"/>
      <c r="N9" s="18">
        <f>N14+N74</f>
        <v>0</v>
      </c>
      <c r="O9" s="18">
        <f>O14</f>
        <v>0</v>
      </c>
      <c r="P9" s="48">
        <v>0</v>
      </c>
      <c r="Q9" s="49"/>
      <c r="R9" s="3"/>
    </row>
    <row r="10" spans="1:18" ht="15.75" customHeight="1" x14ac:dyDescent="0.25">
      <c r="A10" s="43"/>
      <c r="B10" s="54"/>
      <c r="C10" s="54"/>
      <c r="D10" s="54"/>
      <c r="E10" s="54"/>
      <c r="F10" s="41"/>
      <c r="G10" s="41"/>
      <c r="H10" s="5" t="s">
        <v>10</v>
      </c>
      <c r="I10" s="10" t="s">
        <v>30</v>
      </c>
      <c r="J10" s="10" t="s">
        <v>31</v>
      </c>
      <c r="K10" s="10" t="s">
        <v>32</v>
      </c>
      <c r="L10" s="10" t="s">
        <v>33</v>
      </c>
      <c r="M10" s="10"/>
      <c r="N10" s="18">
        <f>N6+N7+N8</f>
        <v>5917046</v>
      </c>
      <c r="O10" s="18">
        <f>O15</f>
        <v>2144458</v>
      </c>
      <c r="P10" s="48">
        <f>P15</f>
        <v>2124902</v>
      </c>
      <c r="Q10" s="49"/>
      <c r="R10" s="3"/>
    </row>
    <row r="11" spans="1:18" ht="25.5" x14ac:dyDescent="0.25">
      <c r="A11" s="43">
        <v>1</v>
      </c>
      <c r="B11" s="40" t="s">
        <v>11</v>
      </c>
      <c r="C11" s="40"/>
      <c r="D11" s="40"/>
      <c r="E11" s="40"/>
      <c r="F11" s="41" t="s">
        <v>6</v>
      </c>
      <c r="G11" s="41"/>
      <c r="H11" s="5" t="s">
        <v>7</v>
      </c>
      <c r="I11" s="9" t="s">
        <v>30</v>
      </c>
      <c r="J11" s="9" t="s">
        <v>31</v>
      </c>
      <c r="K11" s="9" t="s">
        <v>32</v>
      </c>
      <c r="L11" s="9" t="s">
        <v>33</v>
      </c>
      <c r="M11" s="9"/>
      <c r="N11" s="36">
        <f>N20+N24+N28+N35+N40+N44+N48+N52+N56+N60</f>
        <v>5754000</v>
      </c>
      <c r="O11" s="18">
        <f>O20+O24+O28+O35+O40+O44+O48+O52+O56+O60+O66</f>
        <v>1966500</v>
      </c>
      <c r="P11" s="42">
        <f>P20+P24+P28+P35+P40+P44+P48+P52+P56+P60</f>
        <v>1940700</v>
      </c>
      <c r="Q11" s="42"/>
      <c r="R11" s="43" t="s">
        <v>12</v>
      </c>
    </row>
    <row r="12" spans="1:18" ht="38.25" x14ac:dyDescent="0.25">
      <c r="A12" s="43"/>
      <c r="B12" s="40"/>
      <c r="C12" s="40"/>
      <c r="D12" s="40"/>
      <c r="E12" s="40"/>
      <c r="F12" s="41"/>
      <c r="G12" s="41"/>
      <c r="H12" s="5" t="s">
        <v>8</v>
      </c>
      <c r="I12" s="9" t="s">
        <v>30</v>
      </c>
      <c r="J12" s="9" t="s">
        <v>31</v>
      </c>
      <c r="K12" s="9" t="s">
        <v>32</v>
      </c>
      <c r="L12" s="9" t="s">
        <v>33</v>
      </c>
      <c r="M12" s="9"/>
      <c r="N12" s="18">
        <f>N17</f>
        <v>163046</v>
      </c>
      <c r="O12" s="18">
        <f>O17</f>
        <v>177958</v>
      </c>
      <c r="P12" s="42">
        <f>P17</f>
        <v>184202</v>
      </c>
      <c r="Q12" s="42"/>
      <c r="R12" s="43"/>
    </row>
    <row r="13" spans="1:18" ht="38.25" x14ac:dyDescent="0.25">
      <c r="A13" s="43"/>
      <c r="B13" s="40"/>
      <c r="C13" s="40"/>
      <c r="D13" s="40"/>
      <c r="E13" s="40"/>
      <c r="F13" s="41"/>
      <c r="G13" s="41"/>
      <c r="H13" s="31" t="s">
        <v>62</v>
      </c>
      <c r="I13" s="9" t="s">
        <v>30</v>
      </c>
      <c r="J13" s="9" t="s">
        <v>31</v>
      </c>
      <c r="K13" s="9" t="s">
        <v>32</v>
      </c>
      <c r="L13" s="9" t="s">
        <v>33</v>
      </c>
      <c r="M13" s="9"/>
      <c r="N13" s="29"/>
      <c r="O13" s="29"/>
      <c r="P13" s="48"/>
      <c r="Q13" s="49"/>
      <c r="R13" s="43"/>
    </row>
    <row r="14" spans="1:18" ht="25.5" x14ac:dyDescent="0.25">
      <c r="A14" s="43"/>
      <c r="B14" s="40"/>
      <c r="C14" s="40"/>
      <c r="D14" s="40"/>
      <c r="E14" s="40"/>
      <c r="F14" s="41"/>
      <c r="G14" s="41"/>
      <c r="H14" s="5" t="s">
        <v>9</v>
      </c>
      <c r="I14" s="9"/>
      <c r="J14" s="9"/>
      <c r="K14" s="9"/>
      <c r="L14" s="9"/>
      <c r="M14" s="9"/>
      <c r="N14" s="18"/>
      <c r="O14" s="18"/>
      <c r="P14" s="42"/>
      <c r="Q14" s="42"/>
      <c r="R14" s="43"/>
    </row>
    <row r="15" spans="1:18" ht="20.25" customHeight="1" x14ac:dyDescent="0.25">
      <c r="A15" s="43"/>
      <c r="B15" s="40"/>
      <c r="C15" s="40"/>
      <c r="D15" s="40"/>
      <c r="E15" s="40"/>
      <c r="F15" s="41"/>
      <c r="G15" s="41"/>
      <c r="H15" s="5" t="s">
        <v>10</v>
      </c>
      <c r="I15" s="9" t="s">
        <v>30</v>
      </c>
      <c r="J15" s="9" t="s">
        <v>31</v>
      </c>
      <c r="K15" s="9" t="s">
        <v>32</v>
      </c>
      <c r="L15" s="9" t="s">
        <v>33</v>
      </c>
      <c r="M15" s="9"/>
      <c r="N15" s="18">
        <f>N11+N12+N13</f>
        <v>5917046</v>
      </c>
      <c r="O15" s="18">
        <f>O11+O12+O14</f>
        <v>2144458</v>
      </c>
      <c r="P15" s="42">
        <f>P11+P12</f>
        <v>2124902</v>
      </c>
      <c r="Q15" s="42"/>
      <c r="R15" s="43"/>
    </row>
    <row r="16" spans="1:18" ht="25.5" customHeight="1" x14ac:dyDescent="0.25">
      <c r="A16" s="37" t="s">
        <v>47</v>
      </c>
      <c r="B16" s="57" t="s">
        <v>57</v>
      </c>
      <c r="C16" s="58"/>
      <c r="D16" s="58"/>
      <c r="E16" s="59"/>
      <c r="F16" s="66" t="s">
        <v>6</v>
      </c>
      <c r="G16" s="67"/>
      <c r="H16" s="5" t="s">
        <v>7</v>
      </c>
      <c r="I16" s="9"/>
      <c r="J16" s="9"/>
      <c r="K16" s="9"/>
      <c r="L16" s="9"/>
      <c r="M16" s="9"/>
      <c r="N16" s="18"/>
      <c r="O16" s="18"/>
      <c r="P16" s="48"/>
      <c r="Q16" s="49"/>
      <c r="R16" s="51">
        <v>1</v>
      </c>
    </row>
    <row r="17" spans="1:18" ht="35.25" customHeight="1" x14ac:dyDescent="0.25">
      <c r="A17" s="38"/>
      <c r="B17" s="60"/>
      <c r="C17" s="61"/>
      <c r="D17" s="61"/>
      <c r="E17" s="62"/>
      <c r="F17" s="68"/>
      <c r="G17" s="69"/>
      <c r="H17" s="5" t="s">
        <v>8</v>
      </c>
      <c r="I17" s="9" t="s">
        <v>30</v>
      </c>
      <c r="J17" s="9" t="s">
        <v>31</v>
      </c>
      <c r="K17" s="9" t="s">
        <v>32</v>
      </c>
      <c r="L17" s="9" t="s">
        <v>33</v>
      </c>
      <c r="M17" s="9" t="s">
        <v>41</v>
      </c>
      <c r="N17" s="19">
        <v>163046</v>
      </c>
      <c r="O17" s="19">
        <v>177958</v>
      </c>
      <c r="P17" s="72">
        <v>184202</v>
      </c>
      <c r="Q17" s="72"/>
      <c r="R17" s="52"/>
    </row>
    <row r="18" spans="1:18" ht="28.5" customHeight="1" x14ac:dyDescent="0.25">
      <c r="A18" s="38"/>
      <c r="B18" s="60"/>
      <c r="C18" s="61"/>
      <c r="D18" s="61"/>
      <c r="E18" s="62"/>
      <c r="F18" s="68"/>
      <c r="G18" s="69"/>
      <c r="H18" s="5" t="s">
        <v>9</v>
      </c>
      <c r="I18" s="9"/>
      <c r="J18" s="9"/>
      <c r="K18" s="9"/>
      <c r="L18" s="9"/>
      <c r="M18" s="9"/>
      <c r="N18" s="18"/>
      <c r="O18" s="18"/>
      <c r="P18" s="48"/>
      <c r="Q18" s="49"/>
      <c r="R18" s="52"/>
    </row>
    <row r="19" spans="1:18" ht="24" customHeight="1" x14ac:dyDescent="0.25">
      <c r="A19" s="39"/>
      <c r="B19" s="63"/>
      <c r="C19" s="64"/>
      <c r="D19" s="64"/>
      <c r="E19" s="65"/>
      <c r="F19" s="70"/>
      <c r="G19" s="71"/>
      <c r="H19" s="5" t="s">
        <v>10</v>
      </c>
      <c r="I19" s="9" t="s">
        <v>30</v>
      </c>
      <c r="J19" s="9" t="s">
        <v>31</v>
      </c>
      <c r="K19" s="9" t="s">
        <v>32</v>
      </c>
      <c r="L19" s="9" t="s">
        <v>33</v>
      </c>
      <c r="M19" s="9" t="s">
        <v>41</v>
      </c>
      <c r="N19" s="19">
        <f>N17</f>
        <v>163046</v>
      </c>
      <c r="O19" s="19">
        <f>O17</f>
        <v>177958</v>
      </c>
      <c r="P19" s="72">
        <f>P17</f>
        <v>184202</v>
      </c>
      <c r="Q19" s="72"/>
      <c r="R19" s="53"/>
    </row>
    <row r="20" spans="1:18" ht="24.75" customHeight="1" x14ac:dyDescent="0.25">
      <c r="A20" s="43">
        <v>1.2</v>
      </c>
      <c r="B20" s="54" t="s">
        <v>13</v>
      </c>
      <c r="C20" s="54"/>
      <c r="D20" s="54"/>
      <c r="E20" s="54"/>
      <c r="F20" s="41" t="s">
        <v>6</v>
      </c>
      <c r="G20" s="41"/>
      <c r="H20" s="6" t="s">
        <v>7</v>
      </c>
      <c r="I20" s="10" t="s">
        <v>30</v>
      </c>
      <c r="J20" s="10" t="s">
        <v>31</v>
      </c>
      <c r="K20" s="10" t="s">
        <v>32</v>
      </c>
      <c r="L20" s="10" t="s">
        <v>33</v>
      </c>
      <c r="M20" s="10" t="s">
        <v>35</v>
      </c>
      <c r="N20" s="18">
        <v>682976</v>
      </c>
      <c r="O20" s="18">
        <v>710378</v>
      </c>
      <c r="P20" s="42">
        <v>738872</v>
      </c>
      <c r="Q20" s="42"/>
      <c r="R20" s="43">
        <v>1.2</v>
      </c>
    </row>
    <row r="21" spans="1:18" ht="38.25" x14ac:dyDescent="0.25">
      <c r="A21" s="43"/>
      <c r="B21" s="54"/>
      <c r="C21" s="54"/>
      <c r="D21" s="54"/>
      <c r="E21" s="54"/>
      <c r="F21" s="41"/>
      <c r="G21" s="41"/>
      <c r="H21" s="6" t="s">
        <v>8</v>
      </c>
      <c r="I21" s="10" t="s">
        <v>30</v>
      </c>
      <c r="J21" s="10" t="s">
        <v>31</v>
      </c>
      <c r="K21" s="10" t="s">
        <v>32</v>
      </c>
      <c r="L21" s="10" t="s">
        <v>33</v>
      </c>
      <c r="M21" s="10"/>
      <c r="N21" s="18"/>
      <c r="O21" s="18"/>
      <c r="P21" s="42"/>
      <c r="Q21" s="42"/>
      <c r="R21" s="43"/>
    </row>
    <row r="22" spans="1:18" ht="25.5" x14ac:dyDescent="0.25">
      <c r="A22" s="43"/>
      <c r="B22" s="54"/>
      <c r="C22" s="54"/>
      <c r="D22" s="54"/>
      <c r="E22" s="54"/>
      <c r="F22" s="41"/>
      <c r="G22" s="41"/>
      <c r="H22" s="6" t="s">
        <v>9</v>
      </c>
      <c r="I22" s="10"/>
      <c r="J22" s="10"/>
      <c r="K22" s="10"/>
      <c r="L22" s="10"/>
      <c r="M22" s="10"/>
      <c r="N22" s="18"/>
      <c r="O22" s="18"/>
      <c r="P22" s="42"/>
      <c r="Q22" s="42"/>
      <c r="R22" s="43"/>
    </row>
    <row r="23" spans="1:18" ht="15.75" x14ac:dyDescent="0.25">
      <c r="A23" s="43"/>
      <c r="B23" s="54"/>
      <c r="C23" s="54"/>
      <c r="D23" s="54"/>
      <c r="E23" s="54"/>
      <c r="F23" s="41"/>
      <c r="G23" s="41"/>
      <c r="H23" s="6" t="s">
        <v>10</v>
      </c>
      <c r="I23" s="10" t="s">
        <v>30</v>
      </c>
      <c r="J23" s="10" t="s">
        <v>31</v>
      </c>
      <c r="K23" s="10" t="s">
        <v>32</v>
      </c>
      <c r="L23" s="10" t="s">
        <v>33</v>
      </c>
      <c r="M23" s="10" t="s">
        <v>35</v>
      </c>
      <c r="N23" s="18">
        <f>N20</f>
        <v>682976</v>
      </c>
      <c r="O23" s="18">
        <f>O20</f>
        <v>710378</v>
      </c>
      <c r="P23" s="42">
        <f>P20</f>
        <v>738872</v>
      </c>
      <c r="Q23" s="42"/>
      <c r="R23" s="43"/>
    </row>
    <row r="24" spans="1:18" ht="25.5" x14ac:dyDescent="0.25">
      <c r="A24" s="43">
        <v>1.3</v>
      </c>
      <c r="B24" s="40" t="s">
        <v>14</v>
      </c>
      <c r="C24" s="40"/>
      <c r="D24" s="40"/>
      <c r="E24" s="40"/>
      <c r="F24" s="41" t="s">
        <v>6</v>
      </c>
      <c r="G24" s="41"/>
      <c r="H24" s="5" t="s">
        <v>7</v>
      </c>
      <c r="I24" s="9" t="s">
        <v>30</v>
      </c>
      <c r="J24" s="9" t="s">
        <v>31</v>
      </c>
      <c r="K24" s="9" t="s">
        <v>32</v>
      </c>
      <c r="L24" s="9" t="s">
        <v>33</v>
      </c>
      <c r="M24" s="9" t="s">
        <v>36</v>
      </c>
      <c r="N24" s="18">
        <v>1743195</v>
      </c>
      <c r="O24" s="18">
        <v>904866</v>
      </c>
      <c r="P24" s="42">
        <v>836522</v>
      </c>
      <c r="Q24" s="42"/>
      <c r="R24" s="43">
        <v>1.2</v>
      </c>
    </row>
    <row r="25" spans="1:18" ht="38.25" x14ac:dyDescent="0.25">
      <c r="A25" s="43"/>
      <c r="B25" s="40"/>
      <c r="C25" s="40"/>
      <c r="D25" s="40"/>
      <c r="E25" s="40"/>
      <c r="F25" s="41"/>
      <c r="G25" s="41"/>
      <c r="H25" s="5" t="s">
        <v>8</v>
      </c>
      <c r="I25" s="10" t="s">
        <v>30</v>
      </c>
      <c r="J25" s="10" t="s">
        <v>31</v>
      </c>
      <c r="K25" s="10" t="s">
        <v>32</v>
      </c>
      <c r="L25" s="10" t="s">
        <v>33</v>
      </c>
      <c r="M25" s="10"/>
      <c r="N25" s="20"/>
      <c r="O25" s="20"/>
      <c r="P25" s="50"/>
      <c r="Q25" s="50"/>
      <c r="R25" s="43"/>
    </row>
    <row r="26" spans="1:18" ht="25.5" x14ac:dyDescent="0.25">
      <c r="A26" s="43"/>
      <c r="B26" s="40"/>
      <c r="C26" s="40"/>
      <c r="D26" s="40"/>
      <c r="E26" s="40"/>
      <c r="F26" s="41"/>
      <c r="G26" s="41"/>
      <c r="H26" s="5" t="s">
        <v>9</v>
      </c>
      <c r="I26" s="10"/>
      <c r="J26" s="10"/>
      <c r="K26" s="10"/>
      <c r="L26" s="10"/>
      <c r="M26" s="10"/>
      <c r="N26" s="20"/>
      <c r="O26" s="20"/>
      <c r="P26" s="50"/>
      <c r="Q26" s="50"/>
      <c r="R26" s="43"/>
    </row>
    <row r="27" spans="1:18" ht="15.75" x14ac:dyDescent="0.25">
      <c r="A27" s="43"/>
      <c r="B27" s="40"/>
      <c r="C27" s="40"/>
      <c r="D27" s="40"/>
      <c r="E27" s="40"/>
      <c r="F27" s="41"/>
      <c r="G27" s="41"/>
      <c r="H27" s="5" t="s">
        <v>10</v>
      </c>
      <c r="I27" s="9" t="s">
        <v>30</v>
      </c>
      <c r="J27" s="9" t="s">
        <v>31</v>
      </c>
      <c r="K27" s="9" t="s">
        <v>32</v>
      </c>
      <c r="L27" s="9" t="s">
        <v>33</v>
      </c>
      <c r="M27" s="9" t="s">
        <v>36</v>
      </c>
      <c r="N27" s="18">
        <f>N24</f>
        <v>1743195</v>
      </c>
      <c r="O27" s="18">
        <f>O24</f>
        <v>904866</v>
      </c>
      <c r="P27" s="42">
        <f>P24</f>
        <v>836522</v>
      </c>
      <c r="Q27" s="42"/>
      <c r="R27" s="43"/>
    </row>
    <row r="28" spans="1:18" ht="25.5" x14ac:dyDescent="0.25">
      <c r="A28" s="43">
        <v>1.4</v>
      </c>
      <c r="B28" s="54" t="s">
        <v>15</v>
      </c>
      <c r="C28" s="54"/>
      <c r="D28" s="54"/>
      <c r="E28" s="54"/>
      <c r="F28" s="43" t="s">
        <v>6</v>
      </c>
      <c r="G28" s="43"/>
      <c r="H28" s="5" t="s">
        <v>7</v>
      </c>
      <c r="I28" s="9" t="s">
        <v>30</v>
      </c>
      <c r="J28" s="9" t="s">
        <v>31</v>
      </c>
      <c r="K28" s="9" t="s">
        <v>32</v>
      </c>
      <c r="L28" s="9" t="s">
        <v>33</v>
      </c>
      <c r="M28" s="9" t="s">
        <v>37</v>
      </c>
      <c r="N28" s="18">
        <v>70500</v>
      </c>
      <c r="O28" s="18">
        <v>0</v>
      </c>
      <c r="P28" s="42">
        <v>0</v>
      </c>
      <c r="Q28" s="42"/>
      <c r="R28" s="47">
        <v>1.2</v>
      </c>
    </row>
    <row r="29" spans="1:18" ht="38.25" x14ac:dyDescent="0.25">
      <c r="A29" s="43"/>
      <c r="B29" s="54"/>
      <c r="C29" s="54"/>
      <c r="D29" s="54"/>
      <c r="E29" s="54"/>
      <c r="F29" s="43"/>
      <c r="G29" s="43"/>
      <c r="H29" s="5" t="s">
        <v>8</v>
      </c>
      <c r="I29" s="9" t="s">
        <v>30</v>
      </c>
      <c r="J29" s="9" t="s">
        <v>31</v>
      </c>
      <c r="K29" s="9" t="s">
        <v>32</v>
      </c>
      <c r="L29" s="9" t="s">
        <v>33</v>
      </c>
      <c r="M29" s="9"/>
      <c r="N29" s="21"/>
      <c r="O29" s="21"/>
      <c r="P29" s="44"/>
      <c r="Q29" s="44"/>
      <c r="R29" s="47"/>
    </row>
    <row r="30" spans="1:18" ht="25.5" x14ac:dyDescent="0.25">
      <c r="A30" s="43"/>
      <c r="B30" s="54"/>
      <c r="C30" s="54"/>
      <c r="D30" s="54"/>
      <c r="E30" s="54"/>
      <c r="F30" s="43"/>
      <c r="G30" s="43"/>
      <c r="H30" s="5" t="s">
        <v>9</v>
      </c>
      <c r="I30" s="9"/>
      <c r="J30" s="9"/>
      <c r="K30" s="9"/>
      <c r="L30" s="9"/>
      <c r="M30" s="9"/>
      <c r="N30" s="21"/>
      <c r="O30" s="21"/>
      <c r="P30" s="44"/>
      <c r="Q30" s="44"/>
      <c r="R30" s="47"/>
    </row>
    <row r="31" spans="1:18" ht="15.75" x14ac:dyDescent="0.25">
      <c r="A31" s="43"/>
      <c r="B31" s="54"/>
      <c r="C31" s="54"/>
      <c r="D31" s="54"/>
      <c r="E31" s="54"/>
      <c r="F31" s="43"/>
      <c r="G31" s="43"/>
      <c r="H31" s="5" t="s">
        <v>10</v>
      </c>
      <c r="I31" s="9" t="s">
        <v>30</v>
      </c>
      <c r="J31" s="9" t="s">
        <v>31</v>
      </c>
      <c r="K31" s="9" t="s">
        <v>32</v>
      </c>
      <c r="L31" s="9" t="s">
        <v>33</v>
      </c>
      <c r="M31" s="9" t="s">
        <v>37</v>
      </c>
      <c r="N31" s="18">
        <f>N28</f>
        <v>70500</v>
      </c>
      <c r="O31" s="18">
        <f>O28</f>
        <v>0</v>
      </c>
      <c r="P31" s="42">
        <f>P28</f>
        <v>0</v>
      </c>
      <c r="Q31" s="42"/>
      <c r="R31" s="47"/>
    </row>
    <row r="32" spans="1:18" ht="25.5" hidden="1" customHeight="1" x14ac:dyDescent="0.25">
      <c r="A32" s="43">
        <v>1.5</v>
      </c>
      <c r="B32" s="54" t="s">
        <v>19</v>
      </c>
      <c r="C32" s="54"/>
      <c r="D32" s="54"/>
      <c r="E32" s="54"/>
      <c r="F32" s="43" t="s">
        <v>6</v>
      </c>
      <c r="G32" s="43"/>
      <c r="H32" s="6" t="s">
        <v>7</v>
      </c>
      <c r="I32" s="9" t="s">
        <v>30</v>
      </c>
      <c r="J32" s="9" t="s">
        <v>31</v>
      </c>
      <c r="K32" s="9" t="s">
        <v>32</v>
      </c>
      <c r="L32" s="9" t="s">
        <v>33</v>
      </c>
      <c r="M32" s="9" t="s">
        <v>38</v>
      </c>
      <c r="N32" s="21">
        <v>0</v>
      </c>
      <c r="O32" s="21">
        <v>0</v>
      </c>
      <c r="P32" s="44">
        <v>0</v>
      </c>
      <c r="Q32" s="44"/>
      <c r="R32" s="43">
        <v>1.2</v>
      </c>
    </row>
    <row r="33" spans="1:18" ht="38.25" hidden="1" customHeight="1" x14ac:dyDescent="0.25">
      <c r="A33" s="43"/>
      <c r="B33" s="54"/>
      <c r="C33" s="54"/>
      <c r="D33" s="54"/>
      <c r="E33" s="54"/>
      <c r="F33" s="43"/>
      <c r="G33" s="43"/>
      <c r="H33" s="6" t="s">
        <v>8</v>
      </c>
      <c r="I33" s="9" t="s">
        <v>30</v>
      </c>
      <c r="J33" s="9" t="s">
        <v>31</v>
      </c>
      <c r="K33" s="9" t="s">
        <v>32</v>
      </c>
      <c r="L33" s="9" t="s">
        <v>33</v>
      </c>
      <c r="M33" s="9"/>
      <c r="N33" s="21"/>
      <c r="O33" s="21"/>
      <c r="P33" s="44"/>
      <c r="Q33" s="44"/>
      <c r="R33" s="43"/>
    </row>
    <row r="34" spans="1:18" ht="25.5" hidden="1" customHeight="1" x14ac:dyDescent="0.25">
      <c r="A34" s="43"/>
      <c r="B34" s="54"/>
      <c r="C34" s="54"/>
      <c r="D34" s="54"/>
      <c r="E34" s="54"/>
      <c r="F34" s="43"/>
      <c r="G34" s="43"/>
      <c r="H34" s="6" t="s">
        <v>9</v>
      </c>
      <c r="I34" s="9"/>
      <c r="J34" s="9"/>
      <c r="K34" s="9"/>
      <c r="L34" s="9"/>
      <c r="M34" s="9"/>
      <c r="N34" s="21"/>
      <c r="O34" s="21"/>
      <c r="P34" s="44"/>
      <c r="Q34" s="44"/>
      <c r="R34" s="43"/>
    </row>
    <row r="35" spans="1:18" ht="25.5" x14ac:dyDescent="0.25">
      <c r="A35" s="43"/>
      <c r="B35" s="54"/>
      <c r="C35" s="54"/>
      <c r="D35" s="54"/>
      <c r="E35" s="54"/>
      <c r="F35" s="43"/>
      <c r="G35" s="43"/>
      <c r="H35" s="6" t="s">
        <v>7</v>
      </c>
      <c r="I35" s="9" t="s">
        <v>30</v>
      </c>
      <c r="J35" s="9" t="s">
        <v>31</v>
      </c>
      <c r="K35" s="9" t="s">
        <v>32</v>
      </c>
      <c r="L35" s="9" t="s">
        <v>33</v>
      </c>
      <c r="M35" s="9" t="s">
        <v>42</v>
      </c>
      <c r="N35" s="18">
        <v>151500</v>
      </c>
      <c r="O35" s="18">
        <v>0</v>
      </c>
      <c r="P35" s="42">
        <v>0</v>
      </c>
      <c r="Q35" s="42"/>
      <c r="R35" s="43"/>
    </row>
    <row r="36" spans="1:18" ht="38.25" x14ac:dyDescent="0.25">
      <c r="A36" s="43"/>
      <c r="B36" s="54"/>
      <c r="C36" s="54"/>
      <c r="D36" s="54"/>
      <c r="E36" s="54"/>
      <c r="F36" s="43"/>
      <c r="G36" s="43"/>
      <c r="H36" s="6" t="s">
        <v>8</v>
      </c>
      <c r="I36" s="9" t="s">
        <v>30</v>
      </c>
      <c r="J36" s="9" t="s">
        <v>31</v>
      </c>
      <c r="K36" s="9" t="s">
        <v>32</v>
      </c>
      <c r="L36" s="9" t="s">
        <v>33</v>
      </c>
      <c r="M36" s="9"/>
      <c r="N36" s="21"/>
      <c r="O36" s="21"/>
      <c r="P36" s="73"/>
      <c r="Q36" s="74"/>
      <c r="R36" s="43"/>
    </row>
    <row r="37" spans="1:18" ht="25.5" x14ac:dyDescent="0.25">
      <c r="A37" s="43"/>
      <c r="B37" s="54"/>
      <c r="C37" s="54"/>
      <c r="D37" s="54"/>
      <c r="E37" s="54"/>
      <c r="F37" s="43"/>
      <c r="G37" s="43"/>
      <c r="H37" s="6" t="s">
        <v>9</v>
      </c>
      <c r="I37" s="9"/>
      <c r="J37" s="9"/>
      <c r="K37" s="9"/>
      <c r="L37" s="9"/>
      <c r="M37" s="9"/>
      <c r="N37" s="21"/>
      <c r="O37" s="21"/>
      <c r="P37" s="73"/>
      <c r="Q37" s="74"/>
      <c r="R37" s="43"/>
    </row>
    <row r="38" spans="1:18" ht="15.75" x14ac:dyDescent="0.25">
      <c r="A38" s="43"/>
      <c r="B38" s="54"/>
      <c r="C38" s="54"/>
      <c r="D38" s="54"/>
      <c r="E38" s="54"/>
      <c r="F38" s="43"/>
      <c r="G38" s="43"/>
      <c r="H38" s="6" t="s">
        <v>10</v>
      </c>
      <c r="I38" s="9" t="s">
        <v>30</v>
      </c>
      <c r="J38" s="9" t="s">
        <v>31</v>
      </c>
      <c r="K38" s="9" t="s">
        <v>32</v>
      </c>
      <c r="L38" s="9" t="s">
        <v>33</v>
      </c>
      <c r="M38" s="9" t="s">
        <v>42</v>
      </c>
      <c r="N38" s="18">
        <f>N35</f>
        <v>151500</v>
      </c>
      <c r="O38" s="18">
        <f>O35</f>
        <v>0</v>
      </c>
      <c r="P38" s="42">
        <f>P35</f>
        <v>0</v>
      </c>
      <c r="Q38" s="42"/>
      <c r="R38" s="43"/>
    </row>
    <row r="39" spans="1:18" ht="15.75" hidden="1" customHeight="1" x14ac:dyDescent="0.25">
      <c r="A39" s="43"/>
      <c r="B39" s="54"/>
      <c r="C39" s="54"/>
      <c r="D39" s="54"/>
      <c r="E39" s="54"/>
      <c r="F39" s="43"/>
      <c r="G39" s="43"/>
      <c r="H39" s="6" t="s">
        <v>10</v>
      </c>
      <c r="I39" s="9" t="s">
        <v>30</v>
      </c>
      <c r="J39" s="9" t="s">
        <v>31</v>
      </c>
      <c r="K39" s="9" t="s">
        <v>32</v>
      </c>
      <c r="L39" s="9" t="s">
        <v>33</v>
      </c>
      <c r="M39" s="9" t="s">
        <v>38</v>
      </c>
      <c r="N39" s="21">
        <v>0</v>
      </c>
      <c r="O39" s="21">
        <v>0</v>
      </c>
      <c r="P39" s="44">
        <v>0</v>
      </c>
      <c r="Q39" s="44"/>
      <c r="R39" s="43"/>
    </row>
    <row r="40" spans="1:18" ht="25.5" x14ac:dyDescent="0.25">
      <c r="A40" s="45" t="s">
        <v>49</v>
      </c>
      <c r="B40" s="40" t="s">
        <v>16</v>
      </c>
      <c r="C40" s="40"/>
      <c r="D40" s="40"/>
      <c r="E40" s="40"/>
      <c r="F40" s="41" t="s">
        <v>6</v>
      </c>
      <c r="G40" s="41"/>
      <c r="H40" s="5" t="s">
        <v>17</v>
      </c>
      <c r="I40" s="9" t="s">
        <v>30</v>
      </c>
      <c r="J40" s="9" t="s">
        <v>31</v>
      </c>
      <c r="K40" s="9" t="s">
        <v>32</v>
      </c>
      <c r="L40" s="9" t="s">
        <v>33</v>
      </c>
      <c r="M40" s="9" t="s">
        <v>39</v>
      </c>
      <c r="N40" s="18">
        <v>5000</v>
      </c>
      <c r="O40" s="18">
        <v>0</v>
      </c>
      <c r="P40" s="42">
        <v>0</v>
      </c>
      <c r="Q40" s="42"/>
      <c r="R40" s="43">
        <v>1.2</v>
      </c>
    </row>
    <row r="41" spans="1:18" ht="38.25" x14ac:dyDescent="0.25">
      <c r="A41" s="45"/>
      <c r="B41" s="40"/>
      <c r="C41" s="40"/>
      <c r="D41" s="40"/>
      <c r="E41" s="40"/>
      <c r="F41" s="41"/>
      <c r="G41" s="41"/>
      <c r="H41" s="5" t="s">
        <v>8</v>
      </c>
      <c r="I41" s="9" t="s">
        <v>30</v>
      </c>
      <c r="J41" s="9" t="s">
        <v>31</v>
      </c>
      <c r="K41" s="9" t="s">
        <v>32</v>
      </c>
      <c r="L41" s="9" t="s">
        <v>33</v>
      </c>
      <c r="M41" s="9"/>
      <c r="N41" s="18"/>
      <c r="O41" s="18"/>
      <c r="P41" s="42"/>
      <c r="Q41" s="42"/>
      <c r="R41" s="43"/>
    </row>
    <row r="42" spans="1:18" ht="25.5" x14ac:dyDescent="0.25">
      <c r="A42" s="45"/>
      <c r="B42" s="40"/>
      <c r="C42" s="40"/>
      <c r="D42" s="40"/>
      <c r="E42" s="40"/>
      <c r="F42" s="41"/>
      <c r="G42" s="41"/>
      <c r="H42" s="5" t="s">
        <v>9</v>
      </c>
      <c r="I42" s="9"/>
      <c r="J42" s="9"/>
      <c r="K42" s="9"/>
      <c r="L42" s="9"/>
      <c r="M42" s="9"/>
      <c r="N42" s="18"/>
      <c r="O42" s="18"/>
      <c r="P42" s="42"/>
      <c r="Q42" s="42"/>
      <c r="R42" s="43"/>
    </row>
    <row r="43" spans="1:18" ht="15.75" x14ac:dyDescent="0.25">
      <c r="A43" s="45"/>
      <c r="B43" s="40"/>
      <c r="C43" s="40"/>
      <c r="D43" s="40"/>
      <c r="E43" s="40"/>
      <c r="F43" s="41"/>
      <c r="G43" s="41"/>
      <c r="H43" s="5" t="s">
        <v>10</v>
      </c>
      <c r="I43" s="9" t="s">
        <v>30</v>
      </c>
      <c r="J43" s="9" t="s">
        <v>31</v>
      </c>
      <c r="K43" s="9" t="s">
        <v>32</v>
      </c>
      <c r="L43" s="9" t="s">
        <v>33</v>
      </c>
      <c r="M43" s="9" t="s">
        <v>39</v>
      </c>
      <c r="N43" s="18">
        <f>N40</f>
        <v>5000</v>
      </c>
      <c r="O43" s="18">
        <f>O40</f>
        <v>0</v>
      </c>
      <c r="P43" s="42">
        <f>P40</f>
        <v>0</v>
      </c>
      <c r="Q43" s="42"/>
      <c r="R43" s="43"/>
    </row>
    <row r="44" spans="1:18" ht="25.5" customHeight="1" x14ac:dyDescent="0.25">
      <c r="A44" s="43">
        <v>1.7</v>
      </c>
      <c r="B44" s="40" t="s">
        <v>20</v>
      </c>
      <c r="C44" s="40"/>
      <c r="D44" s="40"/>
      <c r="E44" s="40"/>
      <c r="F44" s="41" t="s">
        <v>6</v>
      </c>
      <c r="G44" s="41"/>
      <c r="H44" s="5" t="s">
        <v>7</v>
      </c>
      <c r="I44" s="10" t="s">
        <v>30</v>
      </c>
      <c r="J44" s="10" t="s">
        <v>31</v>
      </c>
      <c r="K44" s="10" t="s">
        <v>32</v>
      </c>
      <c r="L44" s="10" t="s">
        <v>33</v>
      </c>
      <c r="M44" s="10" t="s">
        <v>43</v>
      </c>
      <c r="N44" s="18">
        <v>345900</v>
      </c>
      <c r="O44" s="18">
        <v>100170</v>
      </c>
      <c r="P44" s="42">
        <v>104177</v>
      </c>
      <c r="Q44" s="42"/>
      <c r="R44" s="43">
        <v>2</v>
      </c>
    </row>
    <row r="45" spans="1:18" ht="38.25" x14ac:dyDescent="0.25">
      <c r="A45" s="43"/>
      <c r="B45" s="40"/>
      <c r="C45" s="40"/>
      <c r="D45" s="40"/>
      <c r="E45" s="40"/>
      <c r="F45" s="41"/>
      <c r="G45" s="41"/>
      <c r="H45" s="5" t="s">
        <v>8</v>
      </c>
      <c r="I45" s="10" t="s">
        <v>30</v>
      </c>
      <c r="J45" s="10" t="s">
        <v>31</v>
      </c>
      <c r="K45" s="10" t="s">
        <v>32</v>
      </c>
      <c r="L45" s="10" t="s">
        <v>33</v>
      </c>
      <c r="M45" s="10"/>
      <c r="N45" s="20"/>
      <c r="O45" s="20"/>
      <c r="P45" s="50"/>
      <c r="Q45" s="50"/>
      <c r="R45" s="43"/>
    </row>
    <row r="46" spans="1:18" ht="25.5" x14ac:dyDescent="0.25">
      <c r="A46" s="43"/>
      <c r="B46" s="40"/>
      <c r="C46" s="40"/>
      <c r="D46" s="40"/>
      <c r="E46" s="40"/>
      <c r="F46" s="41"/>
      <c r="G46" s="41"/>
      <c r="H46" s="5" t="s">
        <v>9</v>
      </c>
      <c r="I46" s="10"/>
      <c r="J46" s="10"/>
      <c r="K46" s="10"/>
      <c r="L46" s="10"/>
      <c r="M46" s="10"/>
      <c r="N46" s="19"/>
      <c r="O46" s="19"/>
      <c r="P46" s="72"/>
      <c r="Q46" s="72"/>
      <c r="R46" s="43"/>
    </row>
    <row r="47" spans="1:18" ht="15.75" x14ac:dyDescent="0.25">
      <c r="A47" s="43"/>
      <c r="B47" s="40"/>
      <c r="C47" s="40"/>
      <c r="D47" s="40"/>
      <c r="E47" s="40"/>
      <c r="F47" s="41"/>
      <c r="G47" s="41"/>
      <c r="H47" s="5" t="s">
        <v>10</v>
      </c>
      <c r="I47" s="10" t="s">
        <v>30</v>
      </c>
      <c r="J47" s="10" t="s">
        <v>31</v>
      </c>
      <c r="K47" s="10" t="s">
        <v>32</v>
      </c>
      <c r="L47" s="10" t="s">
        <v>33</v>
      </c>
      <c r="M47" s="10" t="s">
        <v>43</v>
      </c>
      <c r="N47" s="18">
        <f>N44</f>
        <v>345900</v>
      </c>
      <c r="O47" s="18">
        <f>O44</f>
        <v>100170</v>
      </c>
      <c r="P47" s="42">
        <f>P44</f>
        <v>104177</v>
      </c>
      <c r="Q47" s="42"/>
      <c r="R47" s="43"/>
    </row>
    <row r="48" spans="1:18" ht="25.5" customHeight="1" x14ac:dyDescent="0.25">
      <c r="A48" s="43">
        <v>1.8</v>
      </c>
      <c r="B48" s="40" t="s">
        <v>21</v>
      </c>
      <c r="C48" s="40"/>
      <c r="D48" s="40"/>
      <c r="E48" s="40"/>
      <c r="F48" s="41" t="s">
        <v>6</v>
      </c>
      <c r="G48" s="41"/>
      <c r="H48" s="5" t="s">
        <v>7</v>
      </c>
      <c r="I48" s="10" t="s">
        <v>30</v>
      </c>
      <c r="J48" s="10" t="s">
        <v>31</v>
      </c>
      <c r="K48" s="10" t="s">
        <v>32</v>
      </c>
      <c r="L48" s="10" t="s">
        <v>33</v>
      </c>
      <c r="M48" s="10" t="s">
        <v>44</v>
      </c>
      <c r="N48" s="36">
        <v>1151000</v>
      </c>
      <c r="O48" s="18">
        <v>0</v>
      </c>
      <c r="P48" s="42">
        <v>0</v>
      </c>
      <c r="Q48" s="42"/>
      <c r="R48" s="43">
        <v>2</v>
      </c>
    </row>
    <row r="49" spans="1:18" ht="38.25" x14ac:dyDescent="0.25">
      <c r="A49" s="43"/>
      <c r="B49" s="40"/>
      <c r="C49" s="40"/>
      <c r="D49" s="40"/>
      <c r="E49" s="40"/>
      <c r="F49" s="41"/>
      <c r="G49" s="41"/>
      <c r="H49" s="5" t="s">
        <v>8</v>
      </c>
      <c r="I49" s="10" t="s">
        <v>30</v>
      </c>
      <c r="J49" s="10" t="s">
        <v>31</v>
      </c>
      <c r="K49" s="10" t="s">
        <v>32</v>
      </c>
      <c r="L49" s="10" t="s">
        <v>33</v>
      </c>
      <c r="M49" s="10"/>
      <c r="N49" s="21"/>
      <c r="O49" s="21"/>
      <c r="P49" s="44"/>
      <c r="Q49" s="44"/>
      <c r="R49" s="43"/>
    </row>
    <row r="50" spans="1:18" ht="25.5" x14ac:dyDescent="0.25">
      <c r="A50" s="43"/>
      <c r="B50" s="40"/>
      <c r="C50" s="40"/>
      <c r="D50" s="40"/>
      <c r="E50" s="40"/>
      <c r="F50" s="41"/>
      <c r="G50" s="41"/>
      <c r="H50" s="5" t="s">
        <v>9</v>
      </c>
      <c r="I50" s="10"/>
      <c r="J50" s="10"/>
      <c r="K50" s="10"/>
      <c r="L50" s="10"/>
      <c r="M50" s="10"/>
      <c r="N50" s="21"/>
      <c r="O50" s="21"/>
      <c r="P50" s="44"/>
      <c r="Q50" s="44"/>
      <c r="R50" s="43"/>
    </row>
    <row r="51" spans="1:18" ht="15.75" x14ac:dyDescent="0.25">
      <c r="A51" s="43"/>
      <c r="B51" s="40"/>
      <c r="C51" s="40"/>
      <c r="D51" s="40"/>
      <c r="E51" s="40"/>
      <c r="F51" s="41"/>
      <c r="G51" s="41"/>
      <c r="H51" s="5" t="s">
        <v>10</v>
      </c>
      <c r="I51" s="10" t="s">
        <v>30</v>
      </c>
      <c r="J51" s="10" t="s">
        <v>31</v>
      </c>
      <c r="K51" s="10" t="s">
        <v>32</v>
      </c>
      <c r="L51" s="10" t="s">
        <v>33</v>
      </c>
      <c r="M51" s="10" t="s">
        <v>44</v>
      </c>
      <c r="N51" s="18">
        <f>N48</f>
        <v>1151000</v>
      </c>
      <c r="O51" s="18">
        <f>O48</f>
        <v>0</v>
      </c>
      <c r="P51" s="42">
        <f>P48</f>
        <v>0</v>
      </c>
      <c r="Q51" s="42"/>
      <c r="R51" s="43"/>
    </row>
    <row r="52" spans="1:18" ht="25.5" customHeight="1" x14ac:dyDescent="0.25">
      <c r="A52" s="43">
        <v>1.9</v>
      </c>
      <c r="B52" s="40" t="s">
        <v>22</v>
      </c>
      <c r="C52" s="40"/>
      <c r="D52" s="40"/>
      <c r="E52" s="40"/>
      <c r="F52" s="41" t="s">
        <v>6</v>
      </c>
      <c r="G52" s="41"/>
      <c r="H52" s="5" t="s">
        <v>7</v>
      </c>
      <c r="I52" s="10" t="s">
        <v>30</v>
      </c>
      <c r="J52" s="10" t="s">
        <v>31</v>
      </c>
      <c r="K52" s="10" t="s">
        <v>32</v>
      </c>
      <c r="L52" s="10" t="s">
        <v>33</v>
      </c>
      <c r="M52" s="10" t="s">
        <v>45</v>
      </c>
      <c r="N52" s="18">
        <v>1162000</v>
      </c>
      <c r="O52" s="18">
        <v>0</v>
      </c>
      <c r="P52" s="42">
        <v>0</v>
      </c>
      <c r="Q52" s="42"/>
      <c r="R52" s="43">
        <v>2</v>
      </c>
    </row>
    <row r="53" spans="1:18" ht="38.25" x14ac:dyDescent="0.25">
      <c r="A53" s="43"/>
      <c r="B53" s="40"/>
      <c r="C53" s="40"/>
      <c r="D53" s="40"/>
      <c r="E53" s="40"/>
      <c r="F53" s="41"/>
      <c r="G53" s="41"/>
      <c r="H53" s="5" t="s">
        <v>8</v>
      </c>
      <c r="I53" s="10" t="s">
        <v>30</v>
      </c>
      <c r="J53" s="10" t="s">
        <v>31</v>
      </c>
      <c r="K53" s="10" t="s">
        <v>32</v>
      </c>
      <c r="L53" s="10" t="s">
        <v>33</v>
      </c>
      <c r="M53" s="10"/>
      <c r="N53" s="21"/>
      <c r="O53" s="21"/>
      <c r="P53" s="44"/>
      <c r="Q53" s="44"/>
      <c r="R53" s="43"/>
    </row>
    <row r="54" spans="1:18" ht="25.5" x14ac:dyDescent="0.25">
      <c r="A54" s="43"/>
      <c r="B54" s="40"/>
      <c r="C54" s="40"/>
      <c r="D54" s="40"/>
      <c r="E54" s="40"/>
      <c r="F54" s="41"/>
      <c r="G54" s="41"/>
      <c r="H54" s="5" t="s">
        <v>9</v>
      </c>
      <c r="I54" s="10"/>
      <c r="J54" s="10"/>
      <c r="K54" s="10"/>
      <c r="L54" s="10"/>
      <c r="M54" s="10"/>
      <c r="N54" s="21"/>
      <c r="O54" s="21"/>
      <c r="P54" s="44"/>
      <c r="Q54" s="44"/>
      <c r="R54" s="43"/>
    </row>
    <row r="55" spans="1:18" ht="15.75" x14ac:dyDescent="0.25">
      <c r="A55" s="43"/>
      <c r="B55" s="40"/>
      <c r="C55" s="40"/>
      <c r="D55" s="40"/>
      <c r="E55" s="40"/>
      <c r="F55" s="41"/>
      <c r="G55" s="41"/>
      <c r="H55" s="5" t="s">
        <v>10</v>
      </c>
      <c r="I55" s="10" t="s">
        <v>30</v>
      </c>
      <c r="J55" s="10" t="s">
        <v>31</v>
      </c>
      <c r="K55" s="10" t="s">
        <v>32</v>
      </c>
      <c r="L55" s="10" t="s">
        <v>33</v>
      </c>
      <c r="M55" s="10" t="s">
        <v>45</v>
      </c>
      <c r="N55" s="18">
        <f>N52</f>
        <v>1162000</v>
      </c>
      <c r="O55" s="18">
        <f>O52</f>
        <v>0</v>
      </c>
      <c r="P55" s="42">
        <f>P52</f>
        <v>0</v>
      </c>
      <c r="Q55" s="42"/>
      <c r="R55" s="43"/>
    </row>
    <row r="56" spans="1:18" ht="25.5" customHeight="1" x14ac:dyDescent="0.25">
      <c r="A56" s="46" t="s">
        <v>34</v>
      </c>
      <c r="B56" s="40" t="s">
        <v>23</v>
      </c>
      <c r="C56" s="40"/>
      <c r="D56" s="40"/>
      <c r="E56" s="40"/>
      <c r="F56" s="41" t="s">
        <v>6</v>
      </c>
      <c r="G56" s="41"/>
      <c r="H56" s="5" t="s">
        <v>7</v>
      </c>
      <c r="I56" s="10" t="s">
        <v>30</v>
      </c>
      <c r="J56" s="10" t="s">
        <v>31</v>
      </c>
      <c r="K56" s="10" t="s">
        <v>32</v>
      </c>
      <c r="L56" s="10" t="s">
        <v>33</v>
      </c>
      <c r="M56" s="10" t="s">
        <v>46</v>
      </c>
      <c r="N56" s="18">
        <v>241429</v>
      </c>
      <c r="O56" s="18">
        <v>251086</v>
      </c>
      <c r="P56" s="42">
        <v>261129</v>
      </c>
      <c r="Q56" s="42"/>
      <c r="R56" s="41">
        <v>1.2</v>
      </c>
    </row>
    <row r="57" spans="1:18" ht="38.25" x14ac:dyDescent="0.25">
      <c r="A57" s="46"/>
      <c r="B57" s="40"/>
      <c r="C57" s="40"/>
      <c r="D57" s="40"/>
      <c r="E57" s="40"/>
      <c r="F57" s="41"/>
      <c r="G57" s="41"/>
      <c r="H57" s="5" t="s">
        <v>8</v>
      </c>
      <c r="I57" s="10" t="s">
        <v>30</v>
      </c>
      <c r="J57" s="10" t="s">
        <v>31</v>
      </c>
      <c r="K57" s="10" t="s">
        <v>32</v>
      </c>
      <c r="L57" s="10" t="s">
        <v>33</v>
      </c>
      <c r="M57" s="10"/>
      <c r="N57" s="19"/>
      <c r="O57" s="19"/>
      <c r="P57" s="72"/>
      <c r="Q57" s="72"/>
      <c r="R57" s="41"/>
    </row>
    <row r="58" spans="1:18" ht="25.5" x14ac:dyDescent="0.25">
      <c r="A58" s="46"/>
      <c r="B58" s="40"/>
      <c r="C58" s="40"/>
      <c r="D58" s="40"/>
      <c r="E58" s="40"/>
      <c r="F58" s="41"/>
      <c r="G58" s="41"/>
      <c r="H58" s="5" t="s">
        <v>9</v>
      </c>
      <c r="I58" s="10"/>
      <c r="J58" s="10"/>
      <c r="K58" s="10"/>
      <c r="L58" s="10"/>
      <c r="M58" s="10"/>
      <c r="N58" s="19"/>
      <c r="O58" s="19"/>
      <c r="P58" s="72"/>
      <c r="Q58" s="72"/>
      <c r="R58" s="41"/>
    </row>
    <row r="59" spans="1:18" ht="15.75" x14ac:dyDescent="0.25">
      <c r="A59" s="46"/>
      <c r="B59" s="40"/>
      <c r="C59" s="40"/>
      <c r="D59" s="40"/>
      <c r="E59" s="40"/>
      <c r="F59" s="41"/>
      <c r="G59" s="41"/>
      <c r="H59" s="5" t="s">
        <v>10</v>
      </c>
      <c r="I59" s="10" t="s">
        <v>30</v>
      </c>
      <c r="J59" s="10" t="s">
        <v>31</v>
      </c>
      <c r="K59" s="10" t="s">
        <v>32</v>
      </c>
      <c r="L59" s="10" t="s">
        <v>33</v>
      </c>
      <c r="M59" s="10" t="s">
        <v>46</v>
      </c>
      <c r="N59" s="18">
        <f>N56</f>
        <v>241429</v>
      </c>
      <c r="O59" s="18">
        <f>O56</f>
        <v>251086</v>
      </c>
      <c r="P59" s="42">
        <f>P56</f>
        <v>261129</v>
      </c>
      <c r="Q59" s="42"/>
      <c r="R59" s="41"/>
    </row>
    <row r="60" spans="1:18" ht="25.5" x14ac:dyDescent="0.25">
      <c r="A60" s="45" t="s">
        <v>48</v>
      </c>
      <c r="B60" s="40" t="s">
        <v>18</v>
      </c>
      <c r="C60" s="40"/>
      <c r="D60" s="40"/>
      <c r="E60" s="40"/>
      <c r="F60" s="41" t="s">
        <v>6</v>
      </c>
      <c r="G60" s="41"/>
      <c r="H60" s="5" t="s">
        <v>7</v>
      </c>
      <c r="I60" s="10" t="s">
        <v>30</v>
      </c>
      <c r="J60" s="10" t="s">
        <v>31</v>
      </c>
      <c r="K60" s="10" t="s">
        <v>32</v>
      </c>
      <c r="L60" s="10" t="s">
        <v>33</v>
      </c>
      <c r="M60" s="10" t="s">
        <v>40</v>
      </c>
      <c r="N60" s="18">
        <v>200500</v>
      </c>
      <c r="O60" s="18">
        <v>0</v>
      </c>
      <c r="P60" s="42">
        <v>0</v>
      </c>
      <c r="Q60" s="42"/>
      <c r="R60" s="41">
        <v>1.2</v>
      </c>
    </row>
    <row r="61" spans="1:18" ht="38.25" x14ac:dyDescent="0.25">
      <c r="A61" s="45"/>
      <c r="B61" s="40"/>
      <c r="C61" s="40"/>
      <c r="D61" s="40"/>
      <c r="E61" s="40"/>
      <c r="F61" s="41"/>
      <c r="G61" s="41"/>
      <c r="H61" s="5" t="s">
        <v>8</v>
      </c>
      <c r="I61" s="10" t="s">
        <v>30</v>
      </c>
      <c r="J61" s="10" t="s">
        <v>31</v>
      </c>
      <c r="K61" s="10" t="s">
        <v>32</v>
      </c>
      <c r="L61" s="10" t="s">
        <v>33</v>
      </c>
      <c r="M61" s="10"/>
      <c r="N61" s="21"/>
      <c r="O61" s="21"/>
      <c r="P61" s="44"/>
      <c r="Q61" s="44"/>
      <c r="R61" s="41"/>
    </row>
    <row r="62" spans="1:18" ht="25.5" x14ac:dyDescent="0.25">
      <c r="A62" s="45"/>
      <c r="B62" s="40"/>
      <c r="C62" s="40"/>
      <c r="D62" s="40"/>
      <c r="E62" s="40"/>
      <c r="F62" s="41"/>
      <c r="G62" s="41"/>
      <c r="H62" s="5" t="s">
        <v>9</v>
      </c>
      <c r="I62" s="10"/>
      <c r="J62" s="10"/>
      <c r="K62" s="10"/>
      <c r="L62" s="10"/>
      <c r="M62" s="10"/>
      <c r="N62" s="21"/>
      <c r="O62" s="21"/>
      <c r="P62" s="44"/>
      <c r="Q62" s="44"/>
      <c r="R62" s="41"/>
    </row>
    <row r="63" spans="1:18" ht="15.75" x14ac:dyDescent="0.25">
      <c r="A63" s="45"/>
      <c r="B63" s="40"/>
      <c r="C63" s="40"/>
      <c r="D63" s="40"/>
      <c r="E63" s="40"/>
      <c r="F63" s="41"/>
      <c r="G63" s="41"/>
      <c r="H63" s="5" t="s">
        <v>10</v>
      </c>
      <c r="I63" s="10" t="s">
        <v>30</v>
      </c>
      <c r="J63" s="10" t="s">
        <v>31</v>
      </c>
      <c r="K63" s="10" t="s">
        <v>32</v>
      </c>
      <c r="L63" s="10" t="s">
        <v>33</v>
      </c>
      <c r="M63" s="10" t="s">
        <v>40</v>
      </c>
      <c r="N63" s="18">
        <f>N60</f>
        <v>200500</v>
      </c>
      <c r="O63" s="18">
        <f>O60</f>
        <v>0</v>
      </c>
      <c r="P63" s="42">
        <f>P60</f>
        <v>0</v>
      </c>
      <c r="Q63" s="42"/>
      <c r="R63" s="41"/>
    </row>
    <row r="64" spans="1:18" ht="18.75" hidden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 t="s">
        <v>32</v>
      </c>
      <c r="L64" s="4" t="s">
        <v>33</v>
      </c>
      <c r="M64" s="4"/>
      <c r="N64" s="14"/>
      <c r="O64" s="4"/>
      <c r="P64" s="4"/>
      <c r="Q64" s="4"/>
      <c r="R64" s="4"/>
    </row>
    <row r="65" spans="1:18" ht="18.75" hidden="1" x14ac:dyDescent="0.25">
      <c r="A65" s="7"/>
      <c r="B65" s="8"/>
      <c r="C65" s="8"/>
      <c r="D65" s="8"/>
      <c r="E65" s="8"/>
      <c r="F65" s="8"/>
      <c r="G65" s="8"/>
      <c r="H65" s="8"/>
      <c r="I65" s="8"/>
      <c r="J65" s="8"/>
      <c r="K65" s="8" t="s">
        <v>32</v>
      </c>
      <c r="L65" s="8" t="s">
        <v>33</v>
      </c>
      <c r="M65" s="8"/>
      <c r="N65" s="15"/>
      <c r="O65" s="8"/>
      <c r="P65" s="8"/>
      <c r="Q65" s="8"/>
      <c r="R65" s="8"/>
    </row>
    <row r="66" spans="1:18" ht="25.5" hidden="1" x14ac:dyDescent="0.25">
      <c r="A66" s="37" t="s">
        <v>53</v>
      </c>
      <c r="B66" s="40" t="s">
        <v>59</v>
      </c>
      <c r="C66" s="40"/>
      <c r="D66" s="40"/>
      <c r="E66" s="40"/>
      <c r="F66" s="41" t="s">
        <v>6</v>
      </c>
      <c r="G66" s="41"/>
      <c r="H66" s="23" t="s">
        <v>7</v>
      </c>
      <c r="I66" s="24" t="s">
        <v>30</v>
      </c>
      <c r="J66" s="24" t="s">
        <v>31</v>
      </c>
      <c r="K66" s="24" t="s">
        <v>32</v>
      </c>
      <c r="L66" s="24" t="s">
        <v>33</v>
      </c>
      <c r="M66" s="28" t="s">
        <v>58</v>
      </c>
      <c r="N66" s="22">
        <f t="shared" ref="N66:O66" si="1">N71</f>
        <v>13252.25</v>
      </c>
      <c r="O66" s="22">
        <f t="shared" si="1"/>
        <v>0</v>
      </c>
      <c r="P66" s="42">
        <v>0</v>
      </c>
      <c r="Q66" s="42"/>
      <c r="R66" s="41"/>
    </row>
    <row r="67" spans="1:18" ht="38.25" hidden="1" x14ac:dyDescent="0.25">
      <c r="A67" s="38"/>
      <c r="B67" s="40"/>
      <c r="C67" s="40"/>
      <c r="D67" s="40"/>
      <c r="E67" s="40"/>
      <c r="F67" s="41"/>
      <c r="G67" s="41"/>
      <c r="H67" s="23" t="s">
        <v>8</v>
      </c>
      <c r="I67" s="24" t="s">
        <v>30</v>
      </c>
      <c r="J67" s="24" t="s">
        <v>31</v>
      </c>
      <c r="K67" s="24" t="s">
        <v>32</v>
      </c>
      <c r="L67" s="24" t="s">
        <v>33</v>
      </c>
      <c r="M67" s="28" t="s">
        <v>58</v>
      </c>
      <c r="N67" s="25">
        <f>N72</f>
        <v>38961.660000000003</v>
      </c>
      <c r="O67" s="25">
        <f>O72</f>
        <v>0</v>
      </c>
      <c r="P67" s="42">
        <v>0</v>
      </c>
      <c r="Q67" s="42"/>
      <c r="R67" s="41"/>
    </row>
    <row r="68" spans="1:18" ht="38.25" hidden="1" x14ac:dyDescent="0.25">
      <c r="A68" s="38"/>
      <c r="B68" s="40"/>
      <c r="C68" s="40"/>
      <c r="D68" s="40"/>
      <c r="E68" s="40"/>
      <c r="F68" s="41"/>
      <c r="G68" s="41"/>
      <c r="H68" s="31" t="s">
        <v>62</v>
      </c>
      <c r="I68" s="35"/>
      <c r="J68" s="35"/>
      <c r="K68" s="35"/>
      <c r="L68" s="35"/>
      <c r="M68" s="35" t="s">
        <v>58</v>
      </c>
      <c r="N68" s="29">
        <f>N73</f>
        <v>610398.54</v>
      </c>
      <c r="O68" s="29"/>
      <c r="P68" s="48"/>
      <c r="Q68" s="49"/>
      <c r="R68" s="41"/>
    </row>
    <row r="69" spans="1:18" ht="25.5" hidden="1" x14ac:dyDescent="0.25">
      <c r="A69" s="38"/>
      <c r="B69" s="40"/>
      <c r="C69" s="40"/>
      <c r="D69" s="40"/>
      <c r="E69" s="40"/>
      <c r="F69" s="41"/>
      <c r="G69" s="41"/>
      <c r="H69" s="23" t="s">
        <v>9</v>
      </c>
      <c r="I69" s="24"/>
      <c r="J69" s="24"/>
      <c r="K69" s="24"/>
      <c r="L69" s="24"/>
      <c r="M69" s="28" t="s">
        <v>58</v>
      </c>
      <c r="N69" s="25">
        <f>N74</f>
        <v>0</v>
      </c>
      <c r="O69" s="25">
        <f>O74</f>
        <v>0</v>
      </c>
      <c r="P69" s="42">
        <v>0</v>
      </c>
      <c r="Q69" s="42"/>
      <c r="R69" s="41"/>
    </row>
    <row r="70" spans="1:18" ht="15.75" hidden="1" x14ac:dyDescent="0.25">
      <c r="A70" s="39"/>
      <c r="B70" s="40"/>
      <c r="C70" s="40"/>
      <c r="D70" s="40"/>
      <c r="E70" s="40"/>
      <c r="F70" s="41"/>
      <c r="G70" s="41"/>
      <c r="H70" s="23" t="s">
        <v>10</v>
      </c>
      <c r="I70" s="24" t="s">
        <v>30</v>
      </c>
      <c r="J70" s="24" t="s">
        <v>31</v>
      </c>
      <c r="K70" s="24" t="s">
        <v>32</v>
      </c>
      <c r="L70" s="24" t="s">
        <v>33</v>
      </c>
      <c r="M70" s="28" t="s">
        <v>58</v>
      </c>
      <c r="N70" s="22">
        <f>N75</f>
        <v>662612.45000000007</v>
      </c>
      <c r="O70" s="22">
        <f>O75</f>
        <v>0</v>
      </c>
      <c r="P70" s="42">
        <v>0</v>
      </c>
      <c r="Q70" s="42"/>
      <c r="R70" s="41"/>
    </row>
    <row r="71" spans="1:18" ht="25.5" hidden="1" x14ac:dyDescent="0.25">
      <c r="A71" s="37" t="s">
        <v>54</v>
      </c>
      <c r="B71" s="40" t="s">
        <v>60</v>
      </c>
      <c r="C71" s="40"/>
      <c r="D71" s="40"/>
      <c r="E71" s="40"/>
      <c r="F71" s="41" t="s">
        <v>6</v>
      </c>
      <c r="G71" s="41"/>
      <c r="H71" s="26" t="s">
        <v>7</v>
      </c>
      <c r="I71" s="27" t="s">
        <v>30</v>
      </c>
      <c r="J71" s="27" t="s">
        <v>31</v>
      </c>
      <c r="K71" s="27" t="s">
        <v>32</v>
      </c>
      <c r="L71" s="27" t="s">
        <v>33</v>
      </c>
      <c r="M71" s="28" t="s">
        <v>58</v>
      </c>
      <c r="N71" s="25">
        <v>13252.25</v>
      </c>
      <c r="O71" s="25"/>
      <c r="P71" s="42">
        <v>0</v>
      </c>
      <c r="Q71" s="42"/>
      <c r="R71" s="41"/>
    </row>
    <row r="72" spans="1:18" ht="38.25" hidden="1" x14ac:dyDescent="0.25">
      <c r="A72" s="38"/>
      <c r="B72" s="40"/>
      <c r="C72" s="40"/>
      <c r="D72" s="40"/>
      <c r="E72" s="40"/>
      <c r="F72" s="41"/>
      <c r="G72" s="41"/>
      <c r="H72" s="26" t="s">
        <v>8</v>
      </c>
      <c r="I72" s="27" t="s">
        <v>30</v>
      </c>
      <c r="J72" s="27" t="s">
        <v>31</v>
      </c>
      <c r="K72" s="27" t="s">
        <v>32</v>
      </c>
      <c r="L72" s="27" t="s">
        <v>33</v>
      </c>
      <c r="M72" s="28" t="s">
        <v>58</v>
      </c>
      <c r="N72" s="25">
        <v>38961.660000000003</v>
      </c>
      <c r="O72" s="25"/>
      <c r="P72" s="42">
        <v>0</v>
      </c>
      <c r="Q72" s="42"/>
      <c r="R72" s="41"/>
    </row>
    <row r="73" spans="1:18" ht="38.25" hidden="1" x14ac:dyDescent="0.25">
      <c r="A73" s="38"/>
      <c r="B73" s="40"/>
      <c r="C73" s="40"/>
      <c r="D73" s="40"/>
      <c r="E73" s="40"/>
      <c r="F73" s="41"/>
      <c r="G73" s="41"/>
      <c r="H73" s="31" t="s">
        <v>62</v>
      </c>
      <c r="I73" s="35"/>
      <c r="J73" s="35"/>
      <c r="K73" s="35"/>
      <c r="L73" s="35"/>
      <c r="M73" s="35" t="s">
        <v>58</v>
      </c>
      <c r="N73" s="29">
        <v>610398.54</v>
      </c>
      <c r="O73" s="29"/>
      <c r="P73" s="48"/>
      <c r="Q73" s="49"/>
      <c r="R73" s="41"/>
    </row>
    <row r="74" spans="1:18" ht="25.5" hidden="1" x14ac:dyDescent="0.25">
      <c r="A74" s="38"/>
      <c r="B74" s="40"/>
      <c r="C74" s="40"/>
      <c r="D74" s="40"/>
      <c r="E74" s="40"/>
      <c r="F74" s="41"/>
      <c r="G74" s="41"/>
      <c r="H74" s="26" t="s">
        <v>9</v>
      </c>
      <c r="I74" s="27"/>
      <c r="J74" s="27"/>
      <c r="K74" s="27"/>
      <c r="L74" s="27"/>
      <c r="M74" s="27" t="s">
        <v>58</v>
      </c>
      <c r="N74" s="25">
        <v>0</v>
      </c>
      <c r="O74" s="25"/>
      <c r="P74" s="42">
        <v>0</v>
      </c>
      <c r="Q74" s="42"/>
      <c r="R74" s="41"/>
    </row>
    <row r="75" spans="1:18" ht="15.75" hidden="1" x14ac:dyDescent="0.25">
      <c r="A75" s="39"/>
      <c r="B75" s="40"/>
      <c r="C75" s="40"/>
      <c r="D75" s="40"/>
      <c r="E75" s="40"/>
      <c r="F75" s="41"/>
      <c r="G75" s="41"/>
      <c r="H75" s="26" t="s">
        <v>10</v>
      </c>
      <c r="I75" s="27" t="s">
        <v>30</v>
      </c>
      <c r="J75" s="27" t="s">
        <v>31</v>
      </c>
      <c r="K75" s="27" t="s">
        <v>32</v>
      </c>
      <c r="L75" s="27" t="s">
        <v>33</v>
      </c>
      <c r="M75" s="27" t="s">
        <v>55</v>
      </c>
      <c r="N75" s="25">
        <f>N71+N72+N73+N74</f>
        <v>662612.45000000007</v>
      </c>
      <c r="O75" s="25">
        <f>O71+O72+O74</f>
        <v>0</v>
      </c>
      <c r="P75" s="42">
        <f>P71</f>
        <v>0</v>
      </c>
      <c r="Q75" s="42"/>
      <c r="R75" s="41"/>
    </row>
    <row r="76" spans="1:18" ht="18.75" x14ac:dyDescent="0.25">
      <c r="A76" s="11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6"/>
      <c r="O76" s="12"/>
      <c r="P76" s="12"/>
      <c r="Q76" s="12"/>
      <c r="R76" s="12"/>
    </row>
    <row r="77" spans="1:18" ht="18.75" x14ac:dyDescent="0.25">
      <c r="A77" s="11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6"/>
      <c r="O77" s="12"/>
      <c r="P77" s="12"/>
      <c r="Q77" s="12"/>
      <c r="R77" s="12"/>
    </row>
  </sheetData>
  <mergeCells count="143">
    <mergeCell ref="P73:Q73"/>
    <mergeCell ref="P68:Q68"/>
    <mergeCell ref="P13:Q13"/>
    <mergeCell ref="A66:A70"/>
    <mergeCell ref="B66:E70"/>
    <mergeCell ref="F66:G70"/>
    <mergeCell ref="P66:Q66"/>
    <mergeCell ref="R66:R70"/>
    <mergeCell ref="P67:Q67"/>
    <mergeCell ref="P69:Q69"/>
    <mergeCell ref="P70:Q70"/>
    <mergeCell ref="A24:A27"/>
    <mergeCell ref="B24:E27"/>
    <mergeCell ref="F24:G27"/>
    <mergeCell ref="P24:Q24"/>
    <mergeCell ref="A20:A23"/>
    <mergeCell ref="B20:E23"/>
    <mergeCell ref="F20:G23"/>
    <mergeCell ref="P20:Q20"/>
    <mergeCell ref="R20:R23"/>
    <mergeCell ref="P21:Q21"/>
    <mergeCell ref="P22:Q22"/>
    <mergeCell ref="R24:R27"/>
    <mergeCell ref="P25:Q25"/>
    <mergeCell ref="A11:A15"/>
    <mergeCell ref="B11:E15"/>
    <mergeCell ref="F11:G15"/>
    <mergeCell ref="N1:R1"/>
    <mergeCell ref="N2:R2"/>
    <mergeCell ref="A1:A2"/>
    <mergeCell ref="B1:B2"/>
    <mergeCell ref="C1:C2"/>
    <mergeCell ref="D1:D2"/>
    <mergeCell ref="E1:F2"/>
    <mergeCell ref="G1:M2"/>
    <mergeCell ref="A4:A5"/>
    <mergeCell ref="B4:E5"/>
    <mergeCell ref="F4:G5"/>
    <mergeCell ref="H4:H5"/>
    <mergeCell ref="N4:Q4"/>
    <mergeCell ref="R4:R5"/>
    <mergeCell ref="P5:Q5"/>
    <mergeCell ref="I4:M4"/>
    <mergeCell ref="D3:R3"/>
    <mergeCell ref="A32:A39"/>
    <mergeCell ref="B32:E39"/>
    <mergeCell ref="F32:G39"/>
    <mergeCell ref="P32:Q32"/>
    <mergeCell ref="A28:A31"/>
    <mergeCell ref="B28:E31"/>
    <mergeCell ref="F28:G31"/>
    <mergeCell ref="P28:Q28"/>
    <mergeCell ref="P29:Q29"/>
    <mergeCell ref="P30:Q30"/>
    <mergeCell ref="P35:Q35"/>
    <mergeCell ref="P36:Q36"/>
    <mergeCell ref="P37:Q37"/>
    <mergeCell ref="P38:Q38"/>
    <mergeCell ref="P31:Q31"/>
    <mergeCell ref="R44:R47"/>
    <mergeCell ref="P45:Q45"/>
    <mergeCell ref="P46:Q46"/>
    <mergeCell ref="P47:Q47"/>
    <mergeCell ref="P43:Q43"/>
    <mergeCell ref="R40:R43"/>
    <mergeCell ref="A44:A47"/>
    <mergeCell ref="B44:E47"/>
    <mergeCell ref="F44:G47"/>
    <mergeCell ref="P44:Q44"/>
    <mergeCell ref="A40:A43"/>
    <mergeCell ref="B40:E43"/>
    <mergeCell ref="F40:G43"/>
    <mergeCell ref="P40:Q40"/>
    <mergeCell ref="P41:Q41"/>
    <mergeCell ref="P42:Q42"/>
    <mergeCell ref="A52:A55"/>
    <mergeCell ref="B52:E55"/>
    <mergeCell ref="F52:G55"/>
    <mergeCell ref="P52:Q52"/>
    <mergeCell ref="A48:A51"/>
    <mergeCell ref="B48:E51"/>
    <mergeCell ref="F48:G51"/>
    <mergeCell ref="P48:Q48"/>
    <mergeCell ref="P49:Q49"/>
    <mergeCell ref="P50:Q50"/>
    <mergeCell ref="F56:G59"/>
    <mergeCell ref="P56:Q56"/>
    <mergeCell ref="P57:Q57"/>
    <mergeCell ref="P58:Q58"/>
    <mergeCell ref="P53:Q53"/>
    <mergeCell ref="P54:Q54"/>
    <mergeCell ref="P55:Q55"/>
    <mergeCell ref="P51:Q51"/>
    <mergeCell ref="R48:R51"/>
    <mergeCell ref="R52:R55"/>
    <mergeCell ref="R28:R31"/>
    <mergeCell ref="P10:Q10"/>
    <mergeCell ref="P26:Q26"/>
    <mergeCell ref="P27:Q27"/>
    <mergeCell ref="P23:Q23"/>
    <mergeCell ref="R11:R15"/>
    <mergeCell ref="R16:R19"/>
    <mergeCell ref="A6:A10"/>
    <mergeCell ref="B6:E10"/>
    <mergeCell ref="F6:G10"/>
    <mergeCell ref="P6:Q6"/>
    <mergeCell ref="P7:Q7"/>
    <mergeCell ref="P9:Q9"/>
    <mergeCell ref="P12:Q12"/>
    <mergeCell ref="P14:Q14"/>
    <mergeCell ref="P15:Q15"/>
    <mergeCell ref="P11:Q11"/>
    <mergeCell ref="B16:E19"/>
    <mergeCell ref="A16:A19"/>
    <mergeCell ref="F16:G19"/>
    <mergeCell ref="P16:Q16"/>
    <mergeCell ref="P17:Q17"/>
    <mergeCell ref="P18:Q18"/>
    <mergeCell ref="P19:Q19"/>
    <mergeCell ref="A71:A75"/>
    <mergeCell ref="B71:E75"/>
    <mergeCell ref="F71:G75"/>
    <mergeCell ref="P71:Q71"/>
    <mergeCell ref="R71:R75"/>
    <mergeCell ref="P72:Q72"/>
    <mergeCell ref="P74:Q74"/>
    <mergeCell ref="P75:Q75"/>
    <mergeCell ref="R32:R39"/>
    <mergeCell ref="P33:Q33"/>
    <mergeCell ref="P34:Q34"/>
    <mergeCell ref="P39:Q39"/>
    <mergeCell ref="R60:R63"/>
    <mergeCell ref="P61:Q61"/>
    <mergeCell ref="P62:Q62"/>
    <mergeCell ref="P63:Q63"/>
    <mergeCell ref="P59:Q59"/>
    <mergeCell ref="R56:R59"/>
    <mergeCell ref="A60:A63"/>
    <mergeCell ref="B60:E63"/>
    <mergeCell ref="F60:G63"/>
    <mergeCell ref="P60:Q60"/>
    <mergeCell ref="A56:A59"/>
    <mergeCell ref="B56:E5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2025-02-13T08:07:38Z</dcterms:modified>
</cp:coreProperties>
</file>